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14595" windowHeight="1216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21" i="1"/>
  <c r="H17" i="1"/>
  <c r="H14" i="1"/>
  <c r="H12" i="1"/>
  <c r="H11" i="1"/>
  <c r="E44" i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C40" i="1"/>
  <c r="G10" i="1"/>
  <c r="F10" i="1"/>
  <c r="D10" i="1"/>
  <c r="C10" i="1"/>
  <c r="C46" i="1" l="1"/>
  <c r="E46" i="1" s="1"/>
  <c r="F46" i="1"/>
  <c r="E40" i="1"/>
  <c r="H40" i="1" s="1"/>
  <c r="E20" i="1"/>
  <c r="H20" i="1" s="1"/>
  <c r="E10" i="1"/>
  <c r="H10" i="1" s="1"/>
  <c r="D46" i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<sst xmlns="http://schemas.openxmlformats.org/spreadsheetml/2006/main" count="51" uniqueCount="51">
  <si>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</si>
  <si>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</si>
  <si>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</si>
  <si>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</si>
  <si>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</si>
  <si>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</si>
  <si>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</si>
  <si>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</si>
  <si>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</si>
  <si>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</si>
  <si>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</si>
  <si>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</si>
  <si>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</si>
  <si>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</si>
  <si>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</si>
  <si>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</si>
  <si>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</si>
  <si>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</si>
  <si>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</si>
  <si>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</si>
  <si>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</si>
  <si>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</si>
  <si>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</si>
  <si>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</si>
  <si>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</si>
  <si>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</si>
  <si>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</si>
  <si>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</si>
  <si>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</si>
  <si>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</si>
  <si>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</si>
  <si>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</si>
  <si>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</si>
  <si>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</si>
  <si>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</si>
  <si>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</si>
  <si>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</si>
  <si>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</si>
  <si>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</si>
  <si>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</si>
  <si>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</si>
  <si>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</si>
  <si>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</si>
  <si>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</si>
  <si>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</si>
  <si>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TECNOLOGICA PASO DEL NORTE</t>
  </si>
  <si>
    <t>Del 01 de enero al 31 de diciembre de 2024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</si>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</sst>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31" zoomScale="91" zoomScaleNormal="91" workbookViewId="0">
      <selection activeCell="B2" sqref="B2:H5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46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42078653.5</v>
      </c>
      <c r="D20" s="17">
        <f>SUM(D21:D27)</f>
        <v>3728958.71</v>
      </c>
      <c r="E20" s="17">
        <f t="shared" ref="E20:E27" si="2">C20+D20</f>
        <v>45807612.210000001</v>
      </c>
      <c r="F20" s="17">
        <f>SUM(F21:F27)</f>
        <v>44063558.609999999</v>
      </c>
      <c r="G20" s="17">
        <f>SUM(G21:G27)</f>
        <v>43537691.060000002</v>
      </c>
      <c r="H20" s="17">
        <f t="shared" ref="H20:H27" si="3">E20-F20</f>
        <v>1744053.6000000015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42078653.5</v>
      </c>
      <c r="D25" s="16">
        <v>3728958.71</v>
      </c>
      <c r="E25" s="19">
        <f t="shared" si="2"/>
        <v>45807612.210000001</v>
      </c>
      <c r="F25" s="16">
        <v>44063558.609999999</v>
      </c>
      <c r="G25" s="16">
        <v>43537691.060000002</v>
      </c>
      <c r="H25" s="19">
        <f t="shared" si="3"/>
        <v>1744053.6000000015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42078653.5</v>
      </c>
      <c r="D46" s="9">
        <f>SUM(D40,D29,D20,D10)</f>
        <v>3728958.71</v>
      </c>
      <c r="E46" s="9">
        <f>C46+D46</f>
        <v>45807612.210000001</v>
      </c>
      <c r="F46" s="9">
        <f>SUM(F40,F29,F10,F20)</f>
        <v>44063558.609999999</v>
      </c>
      <c r="G46" s="9">
        <f>SUM(G40,G29,G20,G10)</f>
        <v>43537691.060000002</v>
      </c>
      <c r="H46" s="9">
        <f>E46-F46</f>
        <v>1744053.6000000015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B50" s="24"/>
      <c r="C50" s="24"/>
      <c r="D50" s="24"/>
      <c r="E50" s="24"/>
      <c r="F50" s="24"/>
      <c r="G50" s="27"/>
      <c r="H50" s="27"/>
    </row>
    <row r="51" spans="2:8" s="26" customFormat="1" x14ac:dyDescent="0.25">
      <c r="B51" s="31" t="s">
        <v>47</v>
      </c>
      <c r="C51" s="24"/>
      <c r="D51" s="24"/>
      <c r="F51" s="31" t="s">
        <v>48</v>
      </c>
      <c r="G51" s="27"/>
      <c r="H51" s="27"/>
    </row>
    <row r="52" spans="2:8" s="26" customFormat="1" x14ac:dyDescent="0.25">
      <c r="B52" s="32" t="s">
        <v>49</v>
      </c>
      <c r="C52" s="24"/>
      <c r="D52" s="24"/>
      <c r="F52" s="32" t="s">
        <v>50</v>
      </c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2025-02-04T17:42:58Z</cp:lastPrinted>
  <dcterms:created xsi:type="dcterms:W3CDTF">2019-12-05T18:14:36Z</dcterms:created>
  <dcterms:modified xsi:type="dcterms:W3CDTF">2025-02-04T17:42:59Z</dcterms:modified>
</cp:coreProperties>
</file>